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hal\Desktop\"/>
    </mc:Choice>
  </mc:AlternateContent>
  <bookViews>
    <workbookView xWindow="0" yWindow="0" windowWidth="23040" windowHeight="9408"/>
  </bookViews>
  <sheets>
    <sheet name="List1" sheetId="1" r:id="rId1"/>
  </sheets>
  <definedNames>
    <definedName name="_xlnm.Print_Area" localSheetId="0">List1!$A$1:$N$19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  <c r="E10" i="1"/>
  <c r="F10" i="1"/>
  <c r="G10" i="1" l="1"/>
  <c r="F3" i="1"/>
  <c r="F4" i="1"/>
  <c r="F5" i="1"/>
  <c r="F6" i="1"/>
  <c r="F7" i="1"/>
  <c r="F8" i="1"/>
  <c r="F9" i="1"/>
  <c r="F11" i="1"/>
  <c r="F12" i="1"/>
  <c r="F13" i="1"/>
  <c r="F14" i="1"/>
  <c r="F2" i="1"/>
  <c r="E3" i="1"/>
  <c r="E4" i="1"/>
  <c r="E5" i="1"/>
  <c r="E6" i="1"/>
  <c r="E7" i="1"/>
  <c r="E8" i="1"/>
  <c r="E9" i="1"/>
  <c r="E11" i="1"/>
  <c r="E12" i="1"/>
  <c r="E13" i="1"/>
  <c r="E14" i="1"/>
  <c r="E2" i="1"/>
  <c r="D3" i="1"/>
  <c r="D4" i="1"/>
  <c r="G4" i="1" s="1"/>
  <c r="D5" i="1"/>
  <c r="D6" i="1"/>
  <c r="D7" i="1"/>
  <c r="D8" i="1"/>
  <c r="G8" i="1" s="1"/>
  <c r="D9" i="1"/>
  <c r="D11" i="1"/>
  <c r="D12" i="1"/>
  <c r="D13" i="1"/>
  <c r="D14" i="1"/>
  <c r="D2" i="1"/>
  <c r="G7" i="1"/>
  <c r="C15" i="1"/>
  <c r="B15" i="1"/>
  <c r="G12" i="1" l="1"/>
  <c r="G3" i="1"/>
  <c r="G13" i="1"/>
  <c r="G9" i="1"/>
  <c r="G5" i="1"/>
  <c r="G14" i="1"/>
  <c r="F15" i="1"/>
  <c r="G6" i="1"/>
  <c r="E15" i="1"/>
  <c r="G11" i="1"/>
  <c r="D15" i="1"/>
  <c r="G2" i="1"/>
  <c r="G15" i="1" l="1"/>
</calcChain>
</file>

<file path=xl/sharedStrings.xml><?xml version="1.0" encoding="utf-8"?>
<sst xmlns="http://schemas.openxmlformats.org/spreadsheetml/2006/main" count="28" uniqueCount="27">
  <si>
    <t>JMÉNO RODINY</t>
  </si>
  <si>
    <t>CELKEM</t>
  </si>
  <si>
    <t>CENA ZA NOC</t>
  </si>
  <si>
    <t>CENA ZA VEČEŘI DOSPĚLÝ</t>
  </si>
  <si>
    <t>CENA ZA SNÍDANI DOSPĚLÝ</t>
  </si>
  <si>
    <t>CENA ZA VEČEŘI DÍTĚ</t>
  </si>
  <si>
    <t>CENA ZA SNÍDANI DÍTĚ</t>
  </si>
  <si>
    <t>TŮMA</t>
  </si>
  <si>
    <t>MACEK</t>
  </si>
  <si>
    <t>PĚCH</t>
  </si>
  <si>
    <t>HANZAL</t>
  </si>
  <si>
    <t>SLABA</t>
  </si>
  <si>
    <t>MOHR</t>
  </si>
  <si>
    <t>KUPSA</t>
  </si>
  <si>
    <t>BLÁHA</t>
  </si>
  <si>
    <t>ŠTĚRBA</t>
  </si>
  <si>
    <t>OPRCHAL</t>
  </si>
  <si>
    <t>VOJTA</t>
  </si>
  <si>
    <t>OSIČKA</t>
  </si>
  <si>
    <t>DOSPĚLÝ</t>
  </si>
  <si>
    <t>DÍTĚ</t>
  </si>
  <si>
    <t>2x NOC</t>
  </si>
  <si>
    <t>STRAVA DOSPĚLÝ 2+2</t>
  </si>
  <si>
    <t>STRAVA DÍTĚ 2+2</t>
  </si>
  <si>
    <t>PAZOUROVÁ</t>
  </si>
  <si>
    <t>CENÍK UBYTOVÁNÍ</t>
  </si>
  <si>
    <t>Bude se ještě vybírat individuální poplatek na akreditaci (placený na místě) 250,-/hráč (viz. https://www.nisaopen.cz/tournament/propozice)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</si>
</sst>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double">
        <color indexed="64"/>
      </top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/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22" xfId="0" applyFont="1" applyFill="1" applyBorder="1"/>
    <xf numFmtId="0" fontId="1" fillId="2" borderId="13" xfId="0" applyFont="1" applyFill="1" applyBorder="1"/>
    <xf numFmtId="0" fontId="1" fillId="2" borderId="2" xfId="0" applyFont="1" applyFill="1" applyBorder="1"/>
    <xf numFmtId="0" fontId="1" fillId="2" borderId="31" xfId="0" applyFont="1" applyFill="1" applyBorder="1"/>
    <xf numFmtId="0" fontId="1" fillId="2" borderId="28" xfId="0" applyFont="1" applyFill="1" applyBorder="1"/>
    <xf numFmtId="0" fontId="2" fillId="0" borderId="23" xfId="0" applyFont="1" applyBorder="1"/>
    <xf numFmtId="0" fontId="2" fillId="0" borderId="14" xfId="0" applyFont="1" applyBorder="1"/>
    <xf numFmtId="0" fontId="2" fillId="0" borderId="1" xfId="0" applyFont="1" applyBorder="1"/>
    <xf numFmtId="0" fontId="2" fillId="0" borderId="33" xfId="0" applyFont="1" applyBorder="1"/>
    <xf numFmtId="0" fontId="2" fillId="0" borderId="29" xfId="0" applyFont="1" applyBorder="1"/>
    <xf numFmtId="0" fontId="2" fillId="0" borderId="24" xfId="0" applyFont="1" applyBorder="1"/>
    <xf numFmtId="0" fontId="2" fillId="0" borderId="15" xfId="0" applyFont="1" applyBorder="1"/>
    <xf numFmtId="0" fontId="2" fillId="0" borderId="6" xfId="0" applyFont="1" applyBorder="1"/>
    <xf numFmtId="0" fontId="2" fillId="0" borderId="34" xfId="0" applyFont="1" applyBorder="1"/>
    <xf numFmtId="0" fontId="2" fillId="0" borderId="30" xfId="0" applyFont="1" applyBorder="1"/>
    <xf numFmtId="0" fontId="2" fillId="0" borderId="25" xfId="0" applyFont="1" applyBorder="1"/>
    <xf numFmtId="0" fontId="2" fillId="0" borderId="16" xfId="0" applyFont="1" applyBorder="1"/>
    <xf numFmtId="0" fontId="2" fillId="0" borderId="26" xfId="0" applyFont="1" applyBorder="1"/>
    <xf numFmtId="0" fontId="2" fillId="0" borderId="17" xfId="0" applyFont="1" applyBorder="1"/>
    <xf numFmtId="0" fontId="2" fillId="0" borderId="27" xfId="0" applyFont="1" applyBorder="1"/>
    <xf numFmtId="0" fontId="2" fillId="0" borderId="19" xfId="0" applyFont="1" applyBorder="1"/>
    <xf numFmtId="0" fontId="2" fillId="0" borderId="18" xfId="0" applyFont="1" applyBorder="1"/>
    <xf numFmtId="0" fontId="2" fillId="0" borderId="21" xfId="0" applyFont="1" applyBorder="1"/>
    <xf numFmtId="0" fontId="2" fillId="0" borderId="20" xfId="0" applyFont="1" applyBorder="1"/>
    <xf numFmtId="0" fontId="2" fillId="0" borderId="35" xfId="0" applyFont="1" applyBorder="1"/>
    <xf numFmtId="0" fontId="2" fillId="0" borderId="32" xfId="0" applyFont="1" applyBorder="1"/>
    <xf numFmtId="0" fontId="2" fillId="0" borderId="11" xfId="0" applyFont="1" applyBorder="1"/>
    <xf numFmtId="0" fontId="2" fillId="0" borderId="39" xfId="0" applyFont="1" applyBorder="1"/>
    <xf numFmtId="0" fontId="2" fillId="0" borderId="40" xfId="0" applyFont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0" borderId="41" xfId="0" applyFont="1" applyBorder="1"/>
    <xf numFmtId="0" fontId="2" fillId="0" borderId="42" xfId="0" applyFont="1" applyBorder="1"/>
    <xf numFmtId="0" fontId="2" fillId="0" borderId="43" xfId="0" applyFont="1" applyBorder="1"/>
    <xf numFmtId="0" fontId="2" fillId="0" borderId="44" xfId="0" applyFont="1" applyBorder="1"/>
    <xf numFmtId="0" fontId="3" fillId="0" borderId="0" xfId="0" applyFont="1"/>
    <xf numFmtId="0" fontId="4" fillId="0" borderId="0" xfId="0" applyFont="1"/>
    <xf numFmtId="0" fontId="0" fillId="0" borderId="45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5" fillId="0" borderId="36" xfId="0" applyFont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38" xfId="0" applyBorder="1" applyAlignment="1">
      <alignment horizont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"/>
  <sheetViews>
    <sheetView tabSelected="1" workbookViewId="0">
      <selection activeCell="E20" sqref="E20"/>
    </sheetView>
  </sheetViews>
  <sheetFormatPr defaultRowHeight="14.4" x14ac:dyDescent="0.3"/>
  <cols>
    <col min="1" max="1" width="15.77734375" bestFit="1" customWidth="1"/>
    <col min="2" max="2" width="9.33203125" bestFit="1" customWidth="1"/>
    <col min="3" max="3" width="5.21875" bestFit="1" customWidth="1"/>
    <col min="4" max="4" width="11.21875" bestFit="1" customWidth="1"/>
    <col min="5" max="5" width="21.44140625" bestFit="1" customWidth="1"/>
    <col min="6" max="6" width="17.21875" bestFit="1" customWidth="1"/>
    <col min="7" max="7" width="8.44140625" bestFit="1" customWidth="1"/>
    <col min="11" max="11" width="23.5546875" bestFit="1" customWidth="1"/>
  </cols>
  <sheetData>
    <row r="1" spans="1:13" ht="16.2" thickBot="1" x14ac:dyDescent="0.35">
      <c r="A1" s="10" t="s">
        <v>0</v>
      </c>
      <c r="B1" s="11" t="s">
        <v>19</v>
      </c>
      <c r="C1" s="11" t="s">
        <v>20</v>
      </c>
      <c r="D1" s="12" t="s">
        <v>21</v>
      </c>
      <c r="E1" s="12" t="s">
        <v>22</v>
      </c>
      <c r="F1" s="13" t="s">
        <v>23</v>
      </c>
      <c r="G1" s="14" t="s">
        <v>1</v>
      </c>
    </row>
    <row r="2" spans="1:13" ht="16.2" thickTop="1" x14ac:dyDescent="0.3">
      <c r="A2" s="15" t="s">
        <v>7</v>
      </c>
      <c r="B2" s="16">
        <v>2</v>
      </c>
      <c r="C2" s="16">
        <v>2</v>
      </c>
      <c r="D2" s="17">
        <f>((SUM($B2:$C2))*2)*$L$11</f>
        <v>3200</v>
      </c>
      <c r="E2" s="17">
        <f t="shared" ref="E2:E14" si="0">($B2*2)*($L$12+$L$13)</f>
        <v>1200</v>
      </c>
      <c r="F2" s="18">
        <f t="shared" ref="F2:F14" si="1">($C2*2)*($L$14+$L$15)</f>
        <v>1000</v>
      </c>
      <c r="G2" s="19">
        <f>SUM(D2:F2)</f>
        <v>5400</v>
      </c>
    </row>
    <row r="3" spans="1:13" ht="16.2" thickBot="1" x14ac:dyDescent="0.35">
      <c r="A3" s="20" t="s">
        <v>14</v>
      </c>
      <c r="B3" s="21">
        <v>0</v>
      </c>
      <c r="C3" s="21">
        <v>1</v>
      </c>
      <c r="D3" s="22">
        <f t="shared" ref="D3:D14" si="2">((SUM($B3:$C3))*2)*$L$11</f>
        <v>800</v>
      </c>
      <c r="E3" s="22">
        <f t="shared" si="0"/>
        <v>0</v>
      </c>
      <c r="F3" s="23">
        <f t="shared" si="1"/>
        <v>500</v>
      </c>
      <c r="G3" s="24">
        <f t="shared" ref="G3:G14" si="3">SUM(D3:F3)</f>
        <v>1300</v>
      </c>
    </row>
    <row r="4" spans="1:13" ht="18" x14ac:dyDescent="0.35">
      <c r="A4" s="15" t="s">
        <v>8</v>
      </c>
      <c r="B4" s="16">
        <v>1</v>
      </c>
      <c r="C4" s="16">
        <v>1</v>
      </c>
      <c r="D4" s="17">
        <f t="shared" si="2"/>
        <v>1600</v>
      </c>
      <c r="E4" s="17">
        <f t="shared" si="0"/>
        <v>600</v>
      </c>
      <c r="F4" s="18">
        <f t="shared" si="1"/>
        <v>500</v>
      </c>
      <c r="G4" s="19">
        <f t="shared" si="3"/>
        <v>2700</v>
      </c>
      <c r="I4" s="46"/>
      <c r="J4" s="46"/>
      <c r="K4" s="46"/>
      <c r="L4" s="46"/>
    </row>
    <row r="5" spans="1:13" ht="16.2" thickBot="1" x14ac:dyDescent="0.35">
      <c r="A5" s="20" t="s">
        <v>15</v>
      </c>
      <c r="B5" s="21">
        <v>0</v>
      </c>
      <c r="C5" s="21">
        <v>1</v>
      </c>
      <c r="D5" s="22">
        <f t="shared" si="2"/>
        <v>800</v>
      </c>
      <c r="E5" s="22">
        <f t="shared" si="0"/>
        <v>0</v>
      </c>
      <c r="F5" s="23">
        <f t="shared" si="1"/>
        <v>500</v>
      </c>
      <c r="G5" s="24">
        <f t="shared" si="3"/>
        <v>1300</v>
      </c>
    </row>
    <row r="6" spans="1:13" ht="15.6" x14ac:dyDescent="0.3">
      <c r="A6" s="25" t="s">
        <v>11</v>
      </c>
      <c r="B6" s="26">
        <v>2</v>
      </c>
      <c r="C6" s="26">
        <v>1</v>
      </c>
      <c r="D6" s="17">
        <f t="shared" si="2"/>
        <v>2400</v>
      </c>
      <c r="E6" s="17">
        <f t="shared" si="0"/>
        <v>1200</v>
      </c>
      <c r="F6" s="18">
        <f t="shared" si="1"/>
        <v>500</v>
      </c>
      <c r="G6" s="19">
        <f t="shared" si="3"/>
        <v>4100</v>
      </c>
    </row>
    <row r="7" spans="1:13" ht="16.2" thickBot="1" x14ac:dyDescent="0.35">
      <c r="A7" s="20" t="s">
        <v>16</v>
      </c>
      <c r="B7" s="21">
        <v>0</v>
      </c>
      <c r="C7" s="21">
        <v>1</v>
      </c>
      <c r="D7" s="22">
        <f t="shared" si="2"/>
        <v>800</v>
      </c>
      <c r="E7" s="22">
        <f t="shared" si="0"/>
        <v>0</v>
      </c>
      <c r="F7" s="23">
        <f t="shared" si="1"/>
        <v>500</v>
      </c>
      <c r="G7" s="24">
        <f t="shared" si="3"/>
        <v>1300</v>
      </c>
    </row>
    <row r="8" spans="1:13" ht="16.2" thickBot="1" x14ac:dyDescent="0.35">
      <c r="A8" s="25" t="s">
        <v>13</v>
      </c>
      <c r="B8" s="26">
        <v>1</v>
      </c>
      <c r="C8" s="26">
        <v>1</v>
      </c>
      <c r="D8" s="17">
        <f t="shared" si="2"/>
        <v>1600</v>
      </c>
      <c r="E8" s="17">
        <f t="shared" si="0"/>
        <v>600</v>
      </c>
      <c r="F8" s="18">
        <f t="shared" si="1"/>
        <v>500</v>
      </c>
      <c r="G8" s="19">
        <f t="shared" si="3"/>
        <v>2700</v>
      </c>
    </row>
    <row r="9" spans="1:13" ht="16.2" thickBot="1" x14ac:dyDescent="0.35">
      <c r="A9" s="20" t="s">
        <v>17</v>
      </c>
      <c r="B9" s="21">
        <v>0</v>
      </c>
      <c r="C9" s="21">
        <v>1</v>
      </c>
      <c r="D9" s="22">
        <f t="shared" si="2"/>
        <v>800</v>
      </c>
      <c r="E9" s="22">
        <f t="shared" si="0"/>
        <v>0</v>
      </c>
      <c r="F9" s="23">
        <f t="shared" si="1"/>
        <v>500</v>
      </c>
      <c r="G9" s="24">
        <f t="shared" si="3"/>
        <v>1300</v>
      </c>
      <c r="K9" s="52" t="s">
        <v>25</v>
      </c>
      <c r="L9" s="53"/>
      <c r="M9" s="54"/>
    </row>
    <row r="10" spans="1:13" ht="15.6" x14ac:dyDescent="0.3">
      <c r="A10" s="29" t="s">
        <v>24</v>
      </c>
      <c r="B10" s="30">
        <v>1</v>
      </c>
      <c r="C10" s="30">
        <v>1</v>
      </c>
      <c r="D10" s="36">
        <f t="shared" si="2"/>
        <v>1600</v>
      </c>
      <c r="E10" s="36">
        <f t="shared" si="0"/>
        <v>600</v>
      </c>
      <c r="F10" s="37">
        <f t="shared" si="1"/>
        <v>500</v>
      </c>
      <c r="G10" s="38">
        <f t="shared" si="3"/>
        <v>2700</v>
      </c>
      <c r="K10" s="39"/>
      <c r="L10" s="40"/>
      <c r="M10" s="41"/>
    </row>
    <row r="11" spans="1:13" ht="16.2" thickBot="1" x14ac:dyDescent="0.35">
      <c r="A11" s="27" t="s">
        <v>9</v>
      </c>
      <c r="B11" s="42">
        <v>1</v>
      </c>
      <c r="C11" s="28">
        <v>1</v>
      </c>
      <c r="D11" s="43">
        <f t="shared" si="2"/>
        <v>1600</v>
      </c>
      <c r="E11" s="43">
        <f t="shared" si="0"/>
        <v>600</v>
      </c>
      <c r="F11" s="44">
        <f t="shared" si="1"/>
        <v>500</v>
      </c>
      <c r="G11" s="45">
        <f t="shared" si="3"/>
        <v>2700</v>
      </c>
      <c r="K11" s="7" t="s">
        <v>2</v>
      </c>
      <c r="L11" s="8">
        <v>400</v>
      </c>
      <c r="M11" s="9"/>
    </row>
    <row r="12" spans="1:13" ht="15.6" x14ac:dyDescent="0.3">
      <c r="A12" s="27" t="s">
        <v>10</v>
      </c>
      <c r="B12" s="28">
        <v>1</v>
      </c>
      <c r="C12" s="28">
        <v>2</v>
      </c>
      <c r="D12" s="17">
        <f t="shared" si="2"/>
        <v>2400</v>
      </c>
      <c r="E12" s="17">
        <f t="shared" si="0"/>
        <v>600</v>
      </c>
      <c r="F12" s="18">
        <f t="shared" si="1"/>
        <v>1000</v>
      </c>
      <c r="G12" s="19">
        <f t="shared" si="3"/>
        <v>4000</v>
      </c>
      <c r="K12" s="5" t="s">
        <v>3</v>
      </c>
      <c r="L12" s="6">
        <v>200</v>
      </c>
      <c r="M12" s="48">
        <v>300</v>
      </c>
    </row>
    <row r="13" spans="1:13" ht="16.2" thickBot="1" x14ac:dyDescent="0.35">
      <c r="A13" s="27" t="s">
        <v>12</v>
      </c>
      <c r="B13" s="28">
        <v>1</v>
      </c>
      <c r="C13" s="28">
        <v>1</v>
      </c>
      <c r="D13" s="17">
        <f t="shared" si="2"/>
        <v>1600</v>
      </c>
      <c r="E13" s="17">
        <f t="shared" si="0"/>
        <v>600</v>
      </c>
      <c r="F13" s="18">
        <f t="shared" si="1"/>
        <v>500</v>
      </c>
      <c r="G13" s="19">
        <f t="shared" si="3"/>
        <v>2700</v>
      </c>
      <c r="K13" s="3" t="s">
        <v>4</v>
      </c>
      <c r="L13" s="4">
        <v>100</v>
      </c>
      <c r="M13" s="49"/>
    </row>
    <row r="14" spans="1:13" ht="16.2" thickBot="1" x14ac:dyDescent="0.35">
      <c r="A14" s="29" t="s">
        <v>18</v>
      </c>
      <c r="B14" s="30">
        <v>1</v>
      </c>
      <c r="C14" s="30">
        <v>1</v>
      </c>
      <c r="D14" s="17">
        <f t="shared" si="2"/>
        <v>1600</v>
      </c>
      <c r="E14" s="17">
        <f t="shared" si="0"/>
        <v>600</v>
      </c>
      <c r="F14" s="18">
        <f t="shared" si="1"/>
        <v>500</v>
      </c>
      <c r="G14" s="19">
        <f t="shared" si="3"/>
        <v>2700</v>
      </c>
      <c r="K14" s="2" t="s">
        <v>5</v>
      </c>
      <c r="L14" s="1">
        <v>170</v>
      </c>
      <c r="M14" s="50">
        <v>250</v>
      </c>
    </row>
    <row r="15" spans="1:13" ht="16.8" thickTop="1" thickBot="1" x14ac:dyDescent="0.35">
      <c r="A15" s="31" t="s">
        <v>1</v>
      </c>
      <c r="B15" s="32">
        <f>SUM(B2:B14)</f>
        <v>11</v>
      </c>
      <c r="C15" s="32">
        <f>SUM(C2:C14)</f>
        <v>15</v>
      </c>
      <c r="D15" s="33">
        <f>SUM(D2:D14)</f>
        <v>20800</v>
      </c>
      <c r="E15" s="33">
        <f>SUM(E2:E14)</f>
        <v>6600</v>
      </c>
      <c r="F15" s="34">
        <f>SUM(F2:F14)</f>
        <v>7500</v>
      </c>
      <c r="G15" s="35">
        <f>SUM(D15:F15)</f>
        <v>34900</v>
      </c>
      <c r="K15" s="3" t="s">
        <v>6</v>
      </c>
      <c r="L15" s="4">
        <v>80</v>
      </c>
      <c r="M15" s="51"/>
    </row>
    <row r="16" spans="1:13" ht="15" thickTop="1" x14ac:dyDescent="0.3"/>
    <row r="19" spans="1:1" ht="18" x14ac:dyDescent="0.35">
      <c r="A19" s="47" t="s">
        <v>26</v>
      </c>
    </row>
  </sheetData>
  <mergeCells count="3">
    <mergeCell ref="M12:M13"/>
    <mergeCell ref="M14:M15"/>
    <mergeCell ref="K9:M9"/>
  </mergeCells>
  <pageMargins left="0.70866141732283472" right="0.70866141732283472" top="0.78740157480314965" bottom="0.78740157480314965" header="0.31496062992125984" footer="0.31496062992125984"/>
  <pageSetup paperSize="9" scale="7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List1</vt:lpstr>
      <vt:lpstr>List1!Oblast_tisku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</dc:creator>
  <cp:lastModifiedBy>Michal</cp:lastModifiedBy>
  <cp:lastPrinted>2021-09-02T16:42:27Z</cp:lastPrinted>
  <dcterms:created xsi:type="dcterms:W3CDTF">2021-08-31T18:36:10Z</dcterms:created>
  <dcterms:modified xsi:type="dcterms:W3CDTF">2021-09-02T16:50:54Z</dcterms:modified>
</cp:coreProperties>
</file>